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3. УЧИТЕЛЯ\Смирнова И.А\Питание лето\"/>
    </mc:Choice>
  </mc:AlternateContent>
  <bookViews>
    <workbookView xWindow="0" yWindow="0" windowWidth="20400" windowHeight="11595"/>
  </bookViews>
  <sheets>
    <sheet name="1" sheetId="1" r:id="rId1"/>
  </sheets>
  <externalReferences>
    <externalReference r:id="rId2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J4" i="1"/>
  <c r="J5" i="1"/>
  <c r="J6" i="1"/>
  <c r="J7" i="1"/>
  <c r="J8" i="1"/>
  <c r="I4" i="1"/>
  <c r="I5" i="1"/>
  <c r="I6" i="1"/>
  <c r="I7" i="1"/>
  <c r="I8" i="1"/>
  <c r="G4" i="1"/>
  <c r="G5" i="1"/>
  <c r="G6" i="1"/>
  <c r="G7" i="1"/>
  <c r="G8" i="1"/>
  <c r="E4" i="1"/>
  <c r="E5" i="1"/>
  <c r="E6" i="1"/>
  <c r="E7" i="1"/>
  <c r="E8" i="1"/>
  <c r="D4" i="1"/>
  <c r="D5" i="1"/>
  <c r="D6" i="1"/>
  <c r="D7" i="1"/>
  <c r="D8" i="1"/>
  <c r="C5" i="1" l="1"/>
  <c r="C6" i="1"/>
  <c r="C7" i="1"/>
  <c r="C8" i="1"/>
  <c r="F10" i="1" l="1"/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<sst xmlns="http://schemas.openxmlformats.org/spreadsheetml/2006/main" count="19" uniqueCount="19">
  <si>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</si>
  <si>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</si>
  <si>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</si>
  <si>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</si>
  <si>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</si>
  <si>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</si>
  <si>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</si>
  <si>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</si>
  <si>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</si>
  <si>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</si>
  <si>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</si>
  <si>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</si>
  <si>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</si>
  <si>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 за завтрак</t>
  </si>
  <si>
    <t>МБОУ "СШ №18" г Нижневартовск</t>
  </si>
  <si>
    <t>гор.напиток</t>
  </si>
  <si>
    <t>Завтрак</t>
  </si>
  <si>
    <t>хлеб</t>
  </si>
  <si>
    <t>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</si>
</sst>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1"/>
  </cellStyleXfs>
  <cellXfs count="44">
    <xf numFmtId="0" fontId="0" fillId="0" borderId="1" xfId="0"/>
    <xf numFmtId="0" fontId="1" fillId="0" borderId="1" xfId="0" applyFont="1"/>
    <xf numFmtId="0" fontId="1" fillId="0" borderId="8" xfId="0" applyFont="1" applyBorder="1"/>
    <xf numFmtId="49" fontId="1" fillId="2" borderId="5" xfId="0" applyNumberFormat="1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2" fontId="1" fillId="2" borderId="5" xfId="0" applyNumberFormat="1" applyFont="1" applyFill="1" applyBorder="1" applyAlignment="1" applyProtection="1">
      <alignment horizontal="center"/>
      <protection locked="0"/>
    </xf>
    <xf numFmtId="164" fontId="1" fillId="2" borderId="5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0" fontId="2" fillId="0" borderId="1" xfId="0" applyFont="1"/>
    <xf numFmtId="49" fontId="2" fillId="2" borderId="5" xfId="0" applyNumberFormat="1" applyFont="1" applyFill="1" applyBorder="1"/>
    <xf numFmtId="14" fontId="0" fillId="0" borderId="1" xfId="0" applyNumberFormat="1"/>
    <xf numFmtId="0" fontId="1" fillId="0" borderId="13" xfId="0" applyFont="1" applyBorder="1"/>
    <xf numFmtId="0" fontId="1" fillId="2" borderId="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horizontal="center" vertical="top"/>
      <protection locked="0"/>
    </xf>
    <xf numFmtId="0" fontId="1" fillId="2" borderId="5" xfId="0" applyFont="1" applyFill="1" applyBorder="1" applyAlignment="1">
      <alignment horizontal="center"/>
    </xf>
    <xf numFmtId="0" fontId="1" fillId="2" borderId="9" xfId="0" applyFont="1" applyFill="1" applyBorder="1" applyProtection="1">
      <protection locked="0"/>
    </xf>
    <xf numFmtId="0" fontId="1" fillId="0" borderId="10" xfId="0" applyFont="1" applyBorder="1"/>
    <xf numFmtId="0" fontId="1" fillId="2" borderId="14" xfId="0" applyFont="1" applyFill="1" applyBorder="1"/>
    <xf numFmtId="0" fontId="2" fillId="2" borderId="10" xfId="0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1" xfId="0" applyNumberFormat="1" applyFont="1" applyFill="1" applyBorder="1" applyAlignment="1" applyProtection="1">
      <alignment horizontal="center"/>
      <protection locked="0"/>
    </xf>
    <xf numFmtId="164" fontId="3" fillId="2" borderId="12" xfId="0" applyNumberFormat="1" applyFont="1" applyFill="1" applyBorder="1" applyAlignment="1" applyProtection="1">
      <alignment horizontal="center"/>
      <protection locked="0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" fontId="1" fillId="2" borderId="5" xfId="0" applyNumberFormat="1" applyFont="1" applyFill="1" applyBorder="1" applyAlignment="1" applyProtection="1">
      <alignment horizontal="center" vertical="top"/>
      <protection locked="0"/>
    </xf>
    <xf numFmtId="2" fontId="1" fillId="2" borderId="5" xfId="0" applyNumberFormat="1" applyFont="1" applyFill="1" applyBorder="1" applyAlignment="1" applyProtection="1">
      <alignment horizontal="center" vertical="top"/>
      <protection locked="0"/>
    </xf>
    <xf numFmtId="164" fontId="1" fillId="2" borderId="5" xfId="0" applyNumberFormat="1" applyFont="1" applyFill="1" applyBorder="1" applyAlignment="1" applyProtection="1">
      <alignment horizontal="center" vertical="top"/>
      <protection locked="0"/>
    </xf>
    <xf numFmtId="14" fontId="3" fillId="2" borderId="5" xfId="0" applyNumberFormat="1" applyFont="1" applyFill="1" applyBorder="1"/>
    <xf numFmtId="0" fontId="1" fillId="0" borderId="15" xfId="0" applyFont="1" applyBorder="1"/>
    <xf numFmtId="0" fontId="1" fillId="3" borderId="9" xfId="0" applyFont="1" applyFill="1" applyBorder="1" applyProtection="1">
      <protection locked="0"/>
    </xf>
    <xf numFmtId="0" fontId="1" fillId="0" borderId="9" xfId="0" applyFont="1" applyBorder="1"/>
    <xf numFmtId="49" fontId="1" fillId="2" borderId="13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/>
    <xf numFmtId="0" fontId="2" fillId="2" borderId="3" xfId="0" applyFont="1" applyFill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&#1059;&#1063;&#1048;&#1058;&#1045;&#1051;&#1071;/&#1057;&#1084;&#1080;&#1088;&#1085;&#1086;&#1074;&#1072;%20&#1048;.&#1040;/&#1087;&#1080;&#1090;&#1072;&#1085;&#1080;&#1077;%20&#1083;&#1072;&#1075;&#1077;&#1088;&#1100;%20&#1074;&#1077;&#1089;&#1085;&#1072;/&#1082;&#1087;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</sheetNames>
    <sheetDataSet>
      <sheetData sheetId="0"/>
      <sheetData sheetId="1"/>
      <sheetData sheetId="2"/>
      <sheetData sheetId="3">
        <row r="17">
          <cell r="A17" t="str">
            <v>1 Вареники с адыгейским сыром и картофелем</v>
          </cell>
          <cell r="I17">
            <v>150</v>
          </cell>
          <cell r="M17">
            <v>13.446</v>
          </cell>
          <cell r="O17">
            <v>15.781000000000001</v>
          </cell>
          <cell r="R17">
            <v>28.789000000000001</v>
          </cell>
          <cell r="V17">
            <v>311</v>
          </cell>
        </row>
        <row r="18">
          <cell r="A18" t="str">
            <v>2 Масло сливочное</v>
          </cell>
          <cell r="I18">
            <v>3</v>
          </cell>
          <cell r="M18">
            <v>0.02</v>
          </cell>
          <cell r="O18">
            <v>2.0449999999999999</v>
          </cell>
          <cell r="R18">
            <v>3.6999999999999998E-2</v>
          </cell>
          <cell r="V18">
            <v>19</v>
          </cell>
        </row>
        <row r="19">
          <cell r="A19" t="str">
            <v>3 Какао-напиток "Витошка", обогащенный</v>
          </cell>
          <cell r="I19">
            <v>200</v>
          </cell>
          <cell r="M19">
            <v>4.0270000000000001</v>
          </cell>
          <cell r="O19">
            <v>3.4740000000000002</v>
          </cell>
          <cell r="R19">
            <v>15.207000000000001</v>
          </cell>
          <cell r="V19">
            <v>108</v>
          </cell>
        </row>
        <row r="20">
          <cell r="A20" t="str">
            <v>4 Сдоба уренгойская</v>
          </cell>
          <cell r="I20">
            <v>50</v>
          </cell>
          <cell r="M20">
            <v>3.0369999999999999</v>
          </cell>
          <cell r="O20">
            <v>2.5550000000000002</v>
          </cell>
          <cell r="R20">
            <v>23.667000000000002</v>
          </cell>
          <cell r="V20">
            <v>130</v>
          </cell>
        </row>
        <row r="21">
          <cell r="A21" t="str">
            <v>5 Фрукты свежие</v>
          </cell>
          <cell r="I21" t="str">
            <v>1/120</v>
          </cell>
          <cell r="M21">
            <v>0.40600000000000003</v>
          </cell>
          <cell r="O21">
            <v>0.33800000000000002</v>
          </cell>
          <cell r="R21">
            <v>11.816000000000001</v>
          </cell>
          <cell r="V21">
            <v>52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"/>
  <sheetViews>
    <sheetView showGridLines="0" tabSelected="1" workbookViewId="0">
      <selection activeCell="E8" sqref="E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4" customWidth="1"/>
  </cols>
  <sheetData>
    <row r="1" spans="1:12" ht="15.75" x14ac:dyDescent="0.25">
      <c r="A1" s="1" t="s">
        <v>0</v>
      </c>
      <c r="B1" s="41" t="s">
        <v>14</v>
      </c>
      <c r="C1" s="42"/>
      <c r="D1" s="43"/>
      <c r="E1" s="12" t="s">
        <v>1</v>
      </c>
      <c r="F1" s="13"/>
      <c r="G1" s="12"/>
      <c r="H1" s="12"/>
      <c r="I1" s="12" t="s">
        <v>2</v>
      </c>
      <c r="J1" s="35">
        <v>45082</v>
      </c>
    </row>
    <row r="2" spans="1:12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2" ht="15.75" x14ac:dyDescent="0.25">
      <c r="A3" s="31" t="s">
        <v>3</v>
      </c>
      <c r="B3" s="31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2" ht="15.75" customHeight="1" x14ac:dyDescent="0.25">
      <c r="A4" s="2"/>
      <c r="B4" s="15"/>
      <c r="C4" s="3" t="s">
        <v>18</v>
      </c>
      <c r="D4" s="16" t="str">
        <f>'[1]Table 4'!A17</f>
        <v>1 Вареники с адыгейским сыром и картофелем</v>
      </c>
      <c r="E4" s="5">
        <f>'[1]Table 4'!I17</f>
        <v>150</v>
      </c>
      <c r="F4" s="6">
        <v>108.56</v>
      </c>
      <c r="G4" s="5">
        <f>'[1]Table 4'!V17</f>
        <v>311</v>
      </c>
      <c r="H4" s="20">
        <f>'[1]Table 4'!M17</f>
        <v>13.446</v>
      </c>
      <c r="I4" s="20">
        <f>'[1]Table 4'!O17</f>
        <v>15.781000000000001</v>
      </c>
      <c r="J4" s="20">
        <f>'[1]Table 4'!R17</f>
        <v>28.789000000000001</v>
      </c>
    </row>
    <row r="5" spans="1:12" ht="15.75" x14ac:dyDescent="0.25">
      <c r="A5" s="2"/>
      <c r="B5" s="15"/>
      <c r="C5" s="39" t="str">
        <f t="shared" ref="C5:C8" si="0">$C$4</f>
        <v>(25)</v>
      </c>
      <c r="D5" s="17" t="str">
        <f>'[1]Table 4'!A18</f>
        <v>2 Масло сливочное</v>
      </c>
      <c r="E5" s="5">
        <f>'[1]Table 4'!I18</f>
        <v>3</v>
      </c>
      <c r="F5" s="6">
        <v>3.86</v>
      </c>
      <c r="G5" s="5">
        <f>'[1]Table 4'!V18</f>
        <v>19</v>
      </c>
      <c r="H5" s="7">
        <f>'[1]Table 4'!M18</f>
        <v>0.02</v>
      </c>
      <c r="I5" s="7">
        <f>'[1]Table 4'!O18</f>
        <v>2.0449999999999999</v>
      </c>
      <c r="J5" s="7">
        <f>'[1]Table 4'!R18</f>
        <v>3.6999999999999998E-2</v>
      </c>
    </row>
    <row r="6" spans="1:12" ht="15.75" customHeight="1" x14ac:dyDescent="0.25">
      <c r="A6" s="2" t="s">
        <v>16</v>
      </c>
      <c r="B6" s="8" t="s">
        <v>15</v>
      </c>
      <c r="C6" s="3" t="str">
        <f t="shared" si="0"/>
        <v>(25)</v>
      </c>
      <c r="D6" s="18" t="str">
        <f>'[1]Table 4'!A19</f>
        <v>3 Какао-напиток "Витошка", обогащенный</v>
      </c>
      <c r="E6" s="5">
        <f>'[1]Table 4'!I19</f>
        <v>200</v>
      </c>
      <c r="F6" s="6">
        <v>37.29</v>
      </c>
      <c r="G6" s="5">
        <f>'[1]Table 4'!V19</f>
        <v>108</v>
      </c>
      <c r="H6" s="7">
        <f>'[1]Table 4'!M19</f>
        <v>4.0270000000000001</v>
      </c>
      <c r="I6" s="7">
        <f>'[1]Table 4'!O19</f>
        <v>3.4740000000000002</v>
      </c>
      <c r="J6" s="7">
        <f>'[1]Table 4'!R19</f>
        <v>15.207000000000001</v>
      </c>
      <c r="L6" s="14"/>
    </row>
    <row r="7" spans="1:12" ht="15.75" x14ac:dyDescent="0.25">
      <c r="A7" s="2"/>
      <c r="B7" s="8" t="s">
        <v>17</v>
      </c>
      <c r="C7" s="40" t="str">
        <f t="shared" si="0"/>
        <v>(25)</v>
      </c>
      <c r="D7" s="21" t="str">
        <f>'[1]Table 4'!A20</f>
        <v>4 Сдоба уренгойская</v>
      </c>
      <c r="E7" s="9">
        <f>'[1]Table 4'!I20</f>
        <v>50</v>
      </c>
      <c r="F7" s="10">
        <v>5.86</v>
      </c>
      <c r="G7" s="9">
        <f>'[1]Table 4'!V20</f>
        <v>130</v>
      </c>
      <c r="H7" s="11">
        <f>'[1]Table 4'!M20</f>
        <v>3.0369999999999999</v>
      </c>
      <c r="I7" s="11">
        <f>'[1]Table 4'!O20</f>
        <v>2.5550000000000002</v>
      </c>
      <c r="J7" s="11">
        <f>'[1]Table 4'!R20</f>
        <v>23.667000000000002</v>
      </c>
      <c r="L7" s="14"/>
    </row>
    <row r="8" spans="1:12" ht="15.75" x14ac:dyDescent="0.25">
      <c r="A8" s="2"/>
      <c r="B8" s="38"/>
      <c r="C8" s="40" t="str">
        <f t="shared" si="0"/>
        <v>(25)</v>
      </c>
      <c r="D8" s="21" t="str">
        <f>'[1]Table 4'!A21</f>
        <v>5 Фрукты свежие</v>
      </c>
      <c r="E8" s="9" t="str">
        <f>'[1]Table 4'!I21</f>
        <v>1/120</v>
      </c>
      <c r="F8" s="10">
        <v>49.48</v>
      </c>
      <c r="G8" s="9">
        <f>'[1]Table 4'!V21</f>
        <v>52</v>
      </c>
      <c r="H8" s="11">
        <f>'[1]Table 4'!M21</f>
        <v>0.40600000000000003</v>
      </c>
      <c r="I8" s="11">
        <f>'[1]Table 4'!O21</f>
        <v>0.33800000000000002</v>
      </c>
      <c r="J8" s="11">
        <f>'[1]Table 4'!R21</f>
        <v>11.816000000000001</v>
      </c>
      <c r="L8" s="14"/>
    </row>
    <row r="9" spans="1:12" ht="16.5" thickBot="1" x14ac:dyDescent="0.3">
      <c r="A9" s="2"/>
      <c r="B9" s="37"/>
      <c r="C9" s="19">
        <v>0</v>
      </c>
      <c r="D9" s="4"/>
      <c r="E9" s="32"/>
      <c r="F9" s="33"/>
      <c r="G9" s="32"/>
      <c r="H9" s="34"/>
      <c r="I9" s="34"/>
      <c r="J9" s="34"/>
    </row>
    <row r="10" spans="1:12" ht="16.5" thickBot="1" x14ac:dyDescent="0.3">
      <c r="A10" s="36"/>
      <c r="B10" s="22"/>
      <c r="C10" s="23"/>
      <c r="D10" s="24" t="s">
        <v>13</v>
      </c>
      <c r="E10" s="25">
        <f t="shared" ref="E10:J10" si="1">SUM(E3:E9)</f>
        <v>403</v>
      </c>
      <c r="F10" s="26">
        <f t="shared" si="1"/>
        <v>205.05</v>
      </c>
      <c r="G10" s="25">
        <f>SUM(G3:G9)</f>
        <v>620</v>
      </c>
      <c r="H10" s="27">
        <f t="shared" si="1"/>
        <v>20.935999999999996</v>
      </c>
      <c r="I10" s="27">
        <f t="shared" si="1"/>
        <v>24.193000000000001</v>
      </c>
      <c r="J10" s="28">
        <f t="shared" si="1"/>
        <v>79.516000000000005</v>
      </c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Пользователь-117</cp:lastModifiedBy>
  <cp:revision>2</cp:revision>
  <dcterms:created xsi:type="dcterms:W3CDTF">2015-06-05T18:19:34Z</dcterms:created>
  <dcterms:modified xsi:type="dcterms:W3CDTF">2023-06-03T03:52:47Z</dcterms:modified>
</cp:coreProperties>
</file>