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6" i="1"/>
  <c r="E7" i="1"/>
  <c r="E8" i="1"/>
  <c r="E9" i="1"/>
  <c r="J4" i="1"/>
  <c r="J5" i="1"/>
  <c r="J6" i="1"/>
  <c r="J7" i="1"/>
  <c r="J8" i="1"/>
  <c r="J9" i="1"/>
  <c r="J10" i="1"/>
  <c r="I4" i="1"/>
  <c r="I5" i="1"/>
  <c r="I6" i="1"/>
  <c r="I7" i="1"/>
  <c r="I8" i="1"/>
  <c r="I9" i="1"/>
  <c r="I10" i="1"/>
  <c r="H4" i="1"/>
  <c r="H5" i="1"/>
  <c r="H6" i="1"/>
  <c r="H7" i="1"/>
  <c r="H8" i="1"/>
  <c r="H9" i="1"/>
  <c r="H10" i="1"/>
  <c r="G4" i="1"/>
  <c r="G5" i="1"/>
  <c r="G6" i="1"/>
  <c r="G7" i="1"/>
  <c r="G8" i="1"/>
  <c r="G9" i="1"/>
  <c r="G10" i="1"/>
  <c r="C5" i="1"/>
  <c r="C6" i="1"/>
  <c r="C7" i="1"/>
  <c r="C8" i="1"/>
  <c r="C9" i="1"/>
  <c r="C10" i="1"/>
  <c r="D4" i="1"/>
  <c r="D5" i="1"/>
  <c r="D6" i="1"/>
  <c r="D8" i="1"/>
  <c r="D9" i="1"/>
  <c r="D10" i="1"/>
  <c r="E11" i="1" l="1"/>
  <c r="G11" i="1"/>
  <c r="F11" i="1" l="1"/>
  <c r="J11" i="1" l="1"/>
  <c r="I11" i="1"/>
  <c r="H11" i="1"/>
</calcChain>
</file>

<file path=xl/sharedStrings.xml><?xml version="1.0" encoding="utf-8"?>
<sst xmlns="http://schemas.openxmlformats.org/spreadsheetml/2006/main" count="18" uniqueCount="18">
  <si>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</si>
  <si>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</si>
  <si>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</si>
  <si>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</si>
  <si>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</si>
  <si>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</si>
  <si>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</si>
  <si>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</si>
  <si>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</si>
  <si>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</si>
  <si>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</si>
  <si>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</si>
  <si>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</si>
  <si>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</si>
  <si>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</si>
  <si>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Завтрак</t>
  </si>
  <si>
    <t>25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</si>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</sst>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2" borderId="1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59;&#1063;&#1048;&#1058;&#1045;&#1051;&#1071;/&#1057;&#1084;&#1080;&#1088;&#1085;&#1086;&#1074;&#1072;%20&#1048;.&#1040;/&#1087;&#1080;&#1090;&#1072;&#1085;&#1080;&#1077;%20&#1083;&#1072;&#1075;&#1077;&#1088;&#1100;%20&#1074;&#1077;&#1089;&#1085;&#1072;/&#108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</sheetNames>
    <sheetDataSet>
      <sheetData sheetId="0"/>
      <sheetData sheetId="1">
        <row r="1">
          <cell r="B1" t="str">
            <v>Брокколи,  всалатнойзаправке50/10</v>
          </cell>
          <cell r="D1">
            <v>60</v>
          </cell>
          <cell r="E1">
            <v>1.9059999999999999</v>
          </cell>
          <cell r="F1">
            <v>2.19</v>
          </cell>
          <cell r="G1">
            <v>1.7829999999999999</v>
          </cell>
          <cell r="H1">
            <v>34</v>
          </cell>
        </row>
        <row r="2">
          <cell r="B2" t="str">
            <v>Омлет натуральный</v>
          </cell>
          <cell r="C2" t="str">
            <v>340(21)</v>
          </cell>
          <cell r="E2">
            <v>13.398999999999999</v>
          </cell>
          <cell r="F2">
            <v>17.111000000000001</v>
          </cell>
          <cell r="G2">
            <v>2.7370000000000001</v>
          </cell>
          <cell r="H2">
            <v>219</v>
          </cell>
        </row>
        <row r="3">
          <cell r="B3" t="str">
            <v>Маспосливочное</v>
          </cell>
          <cell r="C3" t="str">
            <v>96(21)</v>
          </cell>
          <cell r="D3">
            <v>5</v>
          </cell>
          <cell r="E3">
            <v>3.4000000000000002E-2</v>
          </cell>
          <cell r="F3">
            <v>3.4079999999999999</v>
          </cell>
          <cell r="G3">
            <v>6.2E-2</v>
          </cell>
          <cell r="H3">
            <v>31</v>
          </cell>
        </row>
        <row r="4">
          <cell r="C4" t="str">
            <v>686(21)</v>
          </cell>
          <cell r="D4">
            <v>217</v>
          </cell>
          <cell r="E4">
            <v>0.21199999999999999</v>
          </cell>
          <cell r="F4">
            <v>7.0000000000000001E-3</v>
          </cell>
          <cell r="G4">
            <v>8.9429999999999996</v>
          </cell>
          <cell r="H4">
            <v>37</v>
          </cell>
        </row>
        <row r="5">
          <cell r="B5" t="str">
            <v>Хлеб"Полезный    (из ржано-пшеничной ь‹уки)</v>
          </cell>
          <cell r="C5">
            <v>0</v>
          </cell>
          <cell r="D5">
            <v>30</v>
          </cell>
          <cell r="E5">
            <v>1.0469999999999999</v>
          </cell>
          <cell r="F5">
            <v>0.19500000000000001</v>
          </cell>
          <cell r="G5">
            <v>11.026999999999999</v>
          </cell>
          <cell r="H5">
            <v>50</v>
          </cell>
        </row>
        <row r="6">
          <cell r="B6" t="str">
            <v>Пирожки  сдобные печеные с курагой, повидлом, сахарной пудрой</v>
          </cell>
          <cell r="C6" t="str">
            <v>687 (1)</v>
          </cell>
          <cell r="D6">
            <v>60</v>
          </cell>
          <cell r="E6">
            <v>3.089</v>
          </cell>
          <cell r="F6">
            <v>3.3239999999999998</v>
          </cell>
          <cell r="G6">
            <v>32.378</v>
          </cell>
          <cell r="H6">
            <v>172</v>
          </cell>
        </row>
        <row r="7">
          <cell r="B7" t="str">
            <v>Фрукты свежие</v>
          </cell>
          <cell r="C7" t="str">
            <v>627 (21)</v>
          </cell>
          <cell r="E7">
            <v>0.40500000000000003</v>
          </cell>
          <cell r="F7">
            <v>4.4999999999999998E-2</v>
          </cell>
          <cell r="G7">
            <v>11.243</v>
          </cell>
          <cell r="H7">
            <v>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"/>
  <sheetViews>
    <sheetView showGridLine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2" t="s">
        <v>14</v>
      </c>
      <c r="C1" s="43"/>
      <c r="D1" s="44"/>
      <c r="E1" s="12" t="s">
        <v>1</v>
      </c>
      <c r="F1" s="13"/>
      <c r="G1" s="12"/>
      <c r="H1" s="12"/>
      <c r="I1" s="12" t="s">
        <v>2</v>
      </c>
      <c r="J1" s="35">
        <v>45091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">
        <v>16</v>
      </c>
      <c r="D4" s="16" t="str">
        <f>'[1]Table 2'!B1</f>
        <v>Брокколи,  всалатнойзаправке50/10</v>
      </c>
      <c r="E4" s="5">
        <f>'[1]Table 2'!D1</f>
        <v>60</v>
      </c>
      <c r="F4" s="6">
        <v>29.75</v>
      </c>
      <c r="G4" s="5">
        <f>'[1]Table 2'!H1</f>
        <v>34</v>
      </c>
      <c r="H4" s="20">
        <f>'[1]Table 2'!E1</f>
        <v>1.9059999999999999</v>
      </c>
      <c r="I4" s="20">
        <f>'[1]Table 2'!F1</f>
        <v>2.19</v>
      </c>
      <c r="J4" s="20">
        <f>'[1]Table 2'!G1</f>
        <v>1.7829999999999999</v>
      </c>
    </row>
    <row r="5" spans="1:12" ht="15.75" x14ac:dyDescent="0.25">
      <c r="A5" s="2"/>
      <c r="B5" s="15"/>
      <c r="C5" s="39" t="str">
        <f>'[1]Table 2'!C2</f>
        <v>340(21)</v>
      </c>
      <c r="D5" s="17" t="str">
        <f>'[1]Table 2'!B2</f>
        <v>Омлет натуральный</v>
      </c>
      <c r="E5" s="5">
        <v>160</v>
      </c>
      <c r="F5" s="6">
        <v>65.59</v>
      </c>
      <c r="G5" s="5">
        <f>'[1]Table 2'!H2</f>
        <v>219</v>
      </c>
      <c r="H5" s="7">
        <f>'[1]Table 2'!E2</f>
        <v>13.398999999999999</v>
      </c>
      <c r="I5" s="7">
        <f>'[1]Table 2'!F2</f>
        <v>17.111000000000001</v>
      </c>
      <c r="J5" s="7">
        <f>'[1]Table 2'!G2</f>
        <v>2.7370000000000001</v>
      </c>
    </row>
    <row r="6" spans="1:12" ht="15.75" customHeight="1" x14ac:dyDescent="0.25">
      <c r="A6" s="2" t="s">
        <v>15</v>
      </c>
      <c r="B6" s="8"/>
      <c r="C6" s="3" t="str">
        <f>'[1]Table 2'!C3</f>
        <v>96(21)</v>
      </c>
      <c r="D6" s="18" t="str">
        <f>'[1]Table 2'!B3</f>
        <v>Маспосливочное</v>
      </c>
      <c r="E6" s="5">
        <f>'[1]Table 2'!D3</f>
        <v>5</v>
      </c>
      <c r="F6" s="6">
        <v>6.44</v>
      </c>
      <c r="G6" s="5">
        <f>'[1]Table 2'!H3</f>
        <v>31</v>
      </c>
      <c r="H6" s="7">
        <f>'[1]Table 2'!E3</f>
        <v>3.4000000000000002E-2</v>
      </c>
      <c r="I6" s="7">
        <f>'[1]Table 2'!F3</f>
        <v>3.4079999999999999</v>
      </c>
      <c r="J6" s="7">
        <f>'[1]Table 2'!G3</f>
        <v>6.2E-2</v>
      </c>
      <c r="L6" s="14"/>
    </row>
    <row r="7" spans="1:12" ht="16.5" thickBot="1" x14ac:dyDescent="0.3">
      <c r="A7" s="2"/>
      <c r="B7" s="8"/>
      <c r="C7" s="40" t="str">
        <f>'[1]Table 2'!C4</f>
        <v>686(21)</v>
      </c>
      <c r="D7" s="21" t="s">
        <v>17</v>
      </c>
      <c r="E7" s="5">
        <f>'[1]Table 2'!D4</f>
        <v>217</v>
      </c>
      <c r="F7" s="10">
        <v>7.08</v>
      </c>
      <c r="G7" s="9">
        <f>'[1]Table 2'!H4</f>
        <v>37</v>
      </c>
      <c r="H7" s="11">
        <f>'[1]Table 2'!E4</f>
        <v>0.21199999999999999</v>
      </c>
      <c r="I7" s="11">
        <f>'[1]Table 2'!F4</f>
        <v>7.0000000000000001E-3</v>
      </c>
      <c r="J7" s="11">
        <f>'[1]Table 2'!G4</f>
        <v>8.9429999999999996</v>
      </c>
      <c r="L7" s="14"/>
    </row>
    <row r="8" spans="1:12" ht="30.75" customHeight="1" thickBot="1" x14ac:dyDescent="0.3">
      <c r="A8" s="2"/>
      <c r="B8" s="38"/>
      <c r="C8" s="40">
        <f>'[1]Table 2'!C5</f>
        <v>0</v>
      </c>
      <c r="D8" s="45" t="str">
        <f>'[1]Table 2'!B5</f>
        <v>Хлеб"Полезный    (из ржано-пшеничной ь‹уки)</v>
      </c>
      <c r="E8" s="5">
        <f>'[1]Table 2'!D5</f>
        <v>30</v>
      </c>
      <c r="F8" s="10">
        <v>4</v>
      </c>
      <c r="G8" s="9">
        <f>'[1]Table 2'!H5</f>
        <v>50</v>
      </c>
      <c r="H8" s="11">
        <f>'[1]Table 2'!E5</f>
        <v>1.0469999999999999</v>
      </c>
      <c r="I8" s="11">
        <f>'[1]Table 2'!F5</f>
        <v>0.19500000000000001</v>
      </c>
      <c r="J8" s="11">
        <f>'[1]Table 2'!G5</f>
        <v>11.026999999999999</v>
      </c>
      <c r="L8" s="14"/>
    </row>
    <row r="9" spans="1:12" ht="31.5" x14ac:dyDescent="0.25">
      <c r="A9" s="2"/>
      <c r="B9" s="38"/>
      <c r="C9" s="40" t="str">
        <f>'[1]Table 2'!C6</f>
        <v>687 (1)</v>
      </c>
      <c r="D9" s="4" t="str">
        <f>'[1]Table 2'!B6</f>
        <v>Пирожки  сдобные печеные с курагой, повидлом, сахарной пудрой</v>
      </c>
      <c r="E9" s="5">
        <f>'[1]Table 2'!D6</f>
        <v>60</v>
      </c>
      <c r="F9" s="10">
        <v>20.29</v>
      </c>
      <c r="G9" s="9">
        <f>'[1]Table 2'!H6</f>
        <v>172</v>
      </c>
      <c r="H9" s="11">
        <f>'[1]Table 2'!E6</f>
        <v>3.089</v>
      </c>
      <c r="I9" s="11">
        <f>'[1]Table 2'!F6</f>
        <v>3.3239999999999998</v>
      </c>
      <c r="J9" s="11">
        <f>'[1]Table 2'!G6</f>
        <v>32.378</v>
      </c>
      <c r="L9" s="14"/>
    </row>
    <row r="10" spans="1:12" ht="16.5" thickBot="1" x14ac:dyDescent="0.3">
      <c r="A10" s="2"/>
      <c r="B10" s="37"/>
      <c r="C10" s="19" t="str">
        <f>'[1]Table 2'!C7</f>
        <v>627 (21)</v>
      </c>
      <c r="D10" s="41" t="str">
        <f>'[1]Table 2'!B7</f>
        <v>Фрукты свежие</v>
      </c>
      <c r="E10" s="5">
        <v>120</v>
      </c>
      <c r="F10" s="33">
        <v>28.04</v>
      </c>
      <c r="G10" s="32">
        <f>'[1]Table 2'!H7</f>
        <v>47</v>
      </c>
      <c r="H10" s="34">
        <f>'[1]Table 2'!E7</f>
        <v>0.40500000000000003</v>
      </c>
      <c r="I10" s="34">
        <f>'[1]Table 2'!F7</f>
        <v>4.4999999999999998E-2</v>
      </c>
      <c r="J10" s="34">
        <f>'[1]Table 2'!G7</f>
        <v>11.243</v>
      </c>
    </row>
    <row r="11" spans="1:12" ht="16.5" thickBot="1" x14ac:dyDescent="0.3">
      <c r="A11" s="36"/>
      <c r="B11" s="22"/>
      <c r="C11" s="23"/>
      <c r="D11" s="24" t="s">
        <v>13</v>
      </c>
      <c r="E11" s="5">
        <f>SUM(E4:E10)</f>
        <v>652</v>
      </c>
      <c r="F11" s="26">
        <f>SUM(F3:F10)</f>
        <v>161.19</v>
      </c>
      <c r="G11" s="25">
        <f>SUM(G4:G10)</f>
        <v>590</v>
      </c>
      <c r="H11" s="27">
        <f>SUM(H3:H10)</f>
        <v>20.091999999999999</v>
      </c>
      <c r="I11" s="27">
        <f>SUM(I3:I10)</f>
        <v>26.280000000000008</v>
      </c>
      <c r="J11" s="28">
        <f>SUM(J3:J10)</f>
        <v>68.173000000000002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2023-06-10T05:01:29Z</dcterms:modified>
</cp:coreProperties>
</file>